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<sst xmlns="http://schemas.openxmlformats.org/spreadsheetml/2006/main" count="51" uniqueCount="23">
  <si>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</si>
  <si>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</si>
  <si>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</si>
  <si>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</si>
  <si>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</si>
  <si>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</si>
  <si>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</si>
  <si>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</si>
  <si>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</si>
  <si>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</si>
  <si>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</si>
  <si>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</si>
  <si>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総合計</t>
  </si>
  <si>
    <t>一般牛</t>
  </si>
  <si>
    <t>未経産</t>
  </si>
  <si>
    <t>経産</t>
  </si>
  <si>
    <t>共進会</t>
  </si>
  <si>
    <t>交雑種</t>
  </si>
  <si>
    <t>乳牛</t>
  </si>
  <si>
    <t>牡</t>
  </si>
  <si>
    <t/>
  </si>
  <si>
    <t>肉専用種</t>
  </si>
  <si>
    <t>平成２８年７月３０日の成績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</si>
</sst>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4">
      <selection activeCell="A4" sqref="A4:B4"/>
    </sheetView>
  </sheetViews>
  <sheetFormatPr defaultColWidth="13.00390625" defaultRowHeight="21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8" width="4.875" style="1" customWidth="1"/>
    <col min="9" max="16384" width="13.00390625" style="1" customWidth="1"/>
  </cols>
  <sheetData>
    <row r="1" spans="1:7" ht="21" customHeight="1">
      <c r="A1" s="12" t="s">
        <v>22</v>
      </c>
      <c r="B1" s="12"/>
      <c r="C1" s="12"/>
      <c r="D1" s="12"/>
      <c r="E1" s="12"/>
      <c r="F1" s="12"/>
      <c r="G1" s="12"/>
    </row>
    <row r="2" spans="1:7" ht="21" customHeight="1">
      <c r="A2" s="13"/>
      <c r="B2" s="13"/>
      <c r="C2" s="13"/>
      <c r="D2" s="13"/>
      <c r="E2" s="13"/>
      <c r="F2" s="13"/>
      <c r="G2" s="13"/>
    </row>
    <row r="3" spans="1:7" ht="21" customHeight="1">
      <c r="A3" s="14" t="s">
        <v>0</v>
      </c>
      <c r="B3" s="14"/>
      <c r="C3" s="14"/>
      <c r="D3" s="14"/>
      <c r="E3" s="14"/>
      <c r="F3" s="14"/>
      <c r="G3" s="14"/>
    </row>
    <row r="4" spans="1:2" ht="21" customHeight="1">
      <c r="A4" s="18" t="s">
        <v>16</v>
      </c>
      <c r="B4" s="18"/>
    </row>
    <row r="5" spans="1:7" s="2" customFormat="1" ht="21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1" customHeight="1">
      <c r="A6" s="15" t="s">
        <v>2</v>
      </c>
      <c r="B6" s="4" t="s">
        <v>14</v>
      </c>
      <c r="C6" s="5">
        <v>14</v>
      </c>
      <c r="D6" s="5">
        <v>12</v>
      </c>
      <c r="E6" s="5">
        <v>1271160</v>
      </c>
      <c r="F6" s="5">
        <v>990360</v>
      </c>
      <c r="G6" s="5">
        <v>1131840</v>
      </c>
    </row>
    <row r="7" spans="1:7" ht="21" customHeight="1">
      <c r="A7" s="16"/>
      <c r="B7" s="4" t="s">
        <v>15</v>
      </c>
      <c r="C7" s="5">
        <v>77</v>
      </c>
      <c r="D7" s="5">
        <v>67</v>
      </c>
      <c r="E7" s="5">
        <v>1051920</v>
      </c>
      <c r="F7" s="5">
        <v>540000</v>
      </c>
      <c r="G7" s="5">
        <v>788770</v>
      </c>
    </row>
    <row r="8" spans="1:7" ht="21" customHeight="1">
      <c r="A8" s="16"/>
      <c r="B8" s="4" t="s">
        <v>5</v>
      </c>
      <c r="C8" s="5">
        <v>3</v>
      </c>
      <c r="D8" s="5">
        <v>3</v>
      </c>
      <c r="E8" s="5">
        <v>1275480</v>
      </c>
      <c r="F8" s="5">
        <v>1034640</v>
      </c>
      <c r="G8" s="5">
        <v>1192680</v>
      </c>
    </row>
    <row r="9" spans="1:7" ht="21" customHeight="1">
      <c r="A9" s="17"/>
      <c r="B9" s="4" t="s">
        <v>6</v>
      </c>
      <c r="C9" s="5">
        <f>SUM(C6:C8)</f>
        <v>94</v>
      </c>
      <c r="D9" s="5">
        <f>SUM(D6:D8)</f>
        <v>82</v>
      </c>
      <c r="E9" s="5">
        <f>MAX(E6:E8)</f>
        <v>1275480</v>
      </c>
      <c r="F9" s="5">
        <f>SMALL(F6:F8,COUNTIF(F6:F8,0)+1)</f>
        <v>540000</v>
      </c>
      <c r="G9" s="5">
        <v>853753</v>
      </c>
    </row>
    <row r="10" spans="1:7" ht="21" customHeight="1">
      <c r="A10" s="15" t="s">
        <v>17</v>
      </c>
      <c r="B10" s="4" t="s">
        <v>14</v>
      </c>
      <c r="C10" s="5">
        <v>1</v>
      </c>
      <c r="D10" s="5">
        <v>1</v>
      </c>
      <c r="E10" s="5">
        <v>815400</v>
      </c>
      <c r="F10" s="5">
        <v>815400</v>
      </c>
      <c r="G10" s="5">
        <v>815400</v>
      </c>
    </row>
    <row r="11" spans="1:7" ht="21" customHeight="1">
      <c r="A11" s="16"/>
      <c r="B11" s="4" t="s">
        <v>15</v>
      </c>
      <c r="C11" s="5">
        <v>0</v>
      </c>
      <c r="D11" s="5">
        <v>0</v>
      </c>
      <c r="E11" s="5"/>
      <c r="F11" s="5"/>
      <c r="G11" s="5" t="s">
        <v>20</v>
      </c>
    </row>
    <row r="12" spans="1:7" ht="21" customHeight="1">
      <c r="A12" s="16"/>
      <c r="B12" s="4" t="s">
        <v>5</v>
      </c>
      <c r="C12" s="5">
        <v>3</v>
      </c>
      <c r="D12" s="5">
        <v>3</v>
      </c>
      <c r="E12" s="5">
        <v>1026000</v>
      </c>
      <c r="F12" s="5">
        <v>671760</v>
      </c>
      <c r="G12" s="5">
        <v>861480</v>
      </c>
    </row>
    <row r="13" spans="1:7" ht="21" customHeight="1">
      <c r="A13" s="17"/>
      <c r="B13" s="4" t="s">
        <v>6</v>
      </c>
      <c r="C13" s="5">
        <f>SUM(C10:C12)</f>
        <v>4</v>
      </c>
      <c r="D13" s="5">
        <f>SUM(D10:D12)</f>
        <v>4</v>
      </c>
      <c r="E13" s="5">
        <f>MAX(E10:E12)</f>
        <v>1026000</v>
      </c>
      <c r="F13" s="5">
        <f>SMALL(F10:F12,COUNTIF(F10:F12,0)+1)</f>
        <v>671760</v>
      </c>
      <c r="G13" s="5">
        <v>849960</v>
      </c>
    </row>
    <row r="14" spans="1:7" ht="21" customHeight="1">
      <c r="A14" s="19" t="s">
        <v>12</v>
      </c>
      <c r="B14" s="19"/>
      <c r="C14" s="5">
        <f>SUM(C6:C13)/2</f>
        <v>98</v>
      </c>
      <c r="D14" s="5">
        <f>SUM(D6:D13)/2</f>
        <v>86</v>
      </c>
      <c r="E14" s="5">
        <f>MAX(E6:E13)</f>
        <v>1275480</v>
      </c>
      <c r="F14" s="5">
        <f>SMALL(F6:F13,COUNTIF(F6:F13,0)+1)</f>
        <v>540000</v>
      </c>
      <c r="G14" s="5">
        <v>853576</v>
      </c>
    </row>
    <row r="15" spans="1:7" ht="21" customHeight="1">
      <c r="A15" s="11"/>
      <c r="B15" s="11"/>
      <c r="C15" s="6"/>
      <c r="D15" s="6"/>
      <c r="E15" s="6"/>
      <c r="F15" s="6"/>
      <c r="G15" s="6"/>
    </row>
    <row r="16" spans="1:7" ht="21" customHeight="1">
      <c r="A16" s="18" t="s">
        <v>13</v>
      </c>
      <c r="B16" s="18"/>
      <c r="C16" s="3"/>
      <c r="D16" s="3"/>
      <c r="E16" s="3"/>
      <c r="F16" s="3"/>
      <c r="G16" s="3"/>
    </row>
    <row r="17" spans="1:7" ht="21" customHeight="1">
      <c r="A17" s="4" t="s">
        <v>1</v>
      </c>
      <c r="B17" s="4" t="s">
        <v>3</v>
      </c>
      <c r="C17" s="4" t="s">
        <v>7</v>
      </c>
      <c r="D17" s="4" t="s">
        <v>8</v>
      </c>
      <c r="E17" s="4" t="s">
        <v>9</v>
      </c>
      <c r="F17" s="4" t="s">
        <v>10</v>
      </c>
      <c r="G17" s="4" t="s">
        <v>11</v>
      </c>
    </row>
    <row r="18" spans="1:7" ht="21" customHeight="1">
      <c r="A18" s="15" t="s">
        <v>2</v>
      </c>
      <c r="B18" s="4" t="s">
        <v>4</v>
      </c>
      <c r="C18" s="5">
        <v>69</v>
      </c>
      <c r="D18" s="5">
        <v>61</v>
      </c>
      <c r="E18" s="5">
        <v>1021680</v>
      </c>
      <c r="F18" s="5">
        <v>271080</v>
      </c>
      <c r="G18" s="5">
        <v>534281</v>
      </c>
    </row>
    <row r="19" spans="1:7" ht="21" customHeight="1">
      <c r="A19" s="16"/>
      <c r="B19" s="4" t="s">
        <v>19</v>
      </c>
      <c r="C19" s="5">
        <v>1</v>
      </c>
      <c r="D19" s="5">
        <v>1</v>
      </c>
      <c r="E19" s="5">
        <v>311040</v>
      </c>
      <c r="F19" s="5">
        <v>311040</v>
      </c>
      <c r="G19" s="5">
        <v>311040</v>
      </c>
    </row>
    <row r="20" spans="1:7" ht="21" customHeight="1">
      <c r="A20" s="17"/>
      <c r="B20" s="4" t="s">
        <v>6</v>
      </c>
      <c r="C20" s="9">
        <f>SUM(C18:C19)</f>
        <v>70</v>
      </c>
      <c r="D20" s="5">
        <f>SUM(D18:D19)</f>
        <v>62</v>
      </c>
      <c r="E20" s="5">
        <f>MAX(E18:E19)</f>
        <v>1021680</v>
      </c>
      <c r="F20" s="5">
        <f>SMALL(F18:F19,COUNTIF(F18:F19,0)+1)</f>
        <v>271080</v>
      </c>
      <c r="G20" s="5">
        <v>530680</v>
      </c>
    </row>
    <row r="21" spans="1:7" s="2" customFormat="1" ht="21" customHeight="1">
      <c r="A21" s="15" t="s">
        <v>17</v>
      </c>
      <c r="B21" s="7" t="s">
        <v>4</v>
      </c>
      <c r="C21" s="5">
        <v>2</v>
      </c>
      <c r="D21" s="8">
        <v>2</v>
      </c>
      <c r="E21" s="5">
        <v>896400</v>
      </c>
      <c r="F21" s="5">
        <v>486000</v>
      </c>
      <c r="G21" s="5">
        <v>691200</v>
      </c>
    </row>
    <row r="22" spans="1:7" ht="21" customHeight="1">
      <c r="A22" s="16"/>
      <c r="B22" s="4" t="s">
        <v>5</v>
      </c>
      <c r="C22" s="10">
        <v>1</v>
      </c>
      <c r="D22" s="5">
        <v>1</v>
      </c>
      <c r="E22" s="5">
        <v>741960</v>
      </c>
      <c r="F22" s="5">
        <v>741960</v>
      </c>
      <c r="G22" s="5">
        <v>741960</v>
      </c>
    </row>
    <row r="23" spans="1:7" ht="21" customHeight="1">
      <c r="A23" s="17"/>
      <c r="B23" s="4" t="s">
        <v>6</v>
      </c>
      <c r="C23" s="5">
        <f>SUM(C21:C22)</f>
        <v>3</v>
      </c>
      <c r="D23" s="5">
        <f>SUM(D21:D22)</f>
        <v>3</v>
      </c>
      <c r="E23" s="5">
        <f>MAX(E21:E22)</f>
        <v>896400</v>
      </c>
      <c r="F23" s="5">
        <f>SMALL(F21:F22,COUNTIF(F21:F22,0)+1)</f>
        <v>486000</v>
      </c>
      <c r="G23" s="5">
        <v>708120</v>
      </c>
    </row>
    <row r="24" spans="1:7" ht="21" customHeight="1">
      <c r="A24" s="15" t="s">
        <v>18</v>
      </c>
      <c r="B24" s="4" t="s">
        <v>4</v>
      </c>
      <c r="C24" s="5">
        <v>20</v>
      </c>
      <c r="D24" s="5">
        <v>20</v>
      </c>
      <c r="E24" s="5">
        <v>541080</v>
      </c>
      <c r="F24" s="5">
        <v>132840</v>
      </c>
      <c r="G24" s="5">
        <v>285714</v>
      </c>
    </row>
    <row r="25" spans="1:7" ht="21" customHeight="1">
      <c r="A25" s="16"/>
      <c r="B25" s="4" t="s">
        <v>5</v>
      </c>
      <c r="C25" s="5">
        <v>2</v>
      </c>
      <c r="D25" s="5">
        <v>0</v>
      </c>
      <c r="E25" s="5"/>
      <c r="F25" s="5"/>
      <c r="G25" s="5" t="s">
        <v>20</v>
      </c>
    </row>
    <row r="26" spans="1:7" ht="21" customHeight="1">
      <c r="A26" s="17"/>
      <c r="B26" s="4" t="s">
        <v>6</v>
      </c>
      <c r="C26" s="5">
        <f>SUM(C24:C25)</f>
        <v>22</v>
      </c>
      <c r="D26" s="5">
        <f>SUM(D24:D25)</f>
        <v>20</v>
      </c>
      <c r="E26" s="5">
        <f>MAX(E24:E25)</f>
        <v>541080</v>
      </c>
      <c r="F26" s="5">
        <f>SMALL(F24:F25,COUNTIF(F24:F25,0)+1)</f>
        <v>132840</v>
      </c>
      <c r="G26" s="5">
        <v>285714</v>
      </c>
    </row>
    <row r="27" spans="1:7" ht="21" customHeight="1">
      <c r="A27" s="15" t="s">
        <v>21</v>
      </c>
      <c r="B27" s="4" t="s">
        <v>4</v>
      </c>
      <c r="C27" s="5">
        <v>1</v>
      </c>
      <c r="D27" s="5">
        <v>0</v>
      </c>
      <c r="E27" s="5"/>
      <c r="F27" s="5"/>
      <c r="G27" s="5" t="s">
        <v>20</v>
      </c>
    </row>
    <row r="28" spans="1:7" ht="21" customHeight="1">
      <c r="A28" s="16"/>
      <c r="B28" s="4" t="s">
        <v>5</v>
      </c>
      <c r="C28" s="5">
        <v>0</v>
      </c>
      <c r="D28" s="5">
        <v>0</v>
      </c>
      <c r="E28" s="5"/>
      <c r="F28" s="5"/>
      <c r="G28" s="5" t="s">
        <v>20</v>
      </c>
    </row>
    <row r="29" spans="1:7" ht="21" customHeight="1">
      <c r="A29" s="17"/>
      <c r="B29" s="4" t="s">
        <v>6</v>
      </c>
      <c r="C29" s="5">
        <f>SUM(C27:C28)</f>
        <v>1</v>
      </c>
      <c r="D29" s="5">
        <f>SUM(D27:D28)</f>
        <v>0</v>
      </c>
      <c r="E29" s="5"/>
      <c r="F29" s="5"/>
      <c r="G29" s="5" t="s">
        <v>20</v>
      </c>
    </row>
    <row r="30" spans="1:7" ht="21" customHeight="1">
      <c r="A30" s="19" t="s">
        <v>12</v>
      </c>
      <c r="B30" s="19"/>
      <c r="C30" s="5">
        <f>SUM(C18:C29)/2</f>
        <v>96</v>
      </c>
      <c r="D30" s="5">
        <f>SUM(D18:D29)/2</f>
        <v>85</v>
      </c>
      <c r="E30" s="5">
        <f>MAX(E18:E29)</f>
        <v>1021680</v>
      </c>
      <c r="F30" s="5">
        <f>SMALL(F18:F29,COUNTIF(F18:F29,0)+1)</f>
        <v>132840</v>
      </c>
      <c r="G30" s="5">
        <v>479304</v>
      </c>
    </row>
    <row r="31" ht="21" customHeight="1">
      <c r="G31" s="3"/>
    </row>
  </sheetData>
  <sheetProtection/>
  <mergeCells count="13">
    <mergeCell ref="A30:B30"/>
    <mergeCell ref="A18:A20"/>
    <mergeCell ref="A27:A29"/>
    <mergeCell ref="A10:A13"/>
    <mergeCell ref="A24:A26"/>
    <mergeCell ref="A21:A23"/>
    <mergeCell ref="A1:G1"/>
    <mergeCell ref="A2:G2"/>
    <mergeCell ref="A3:G3"/>
    <mergeCell ref="A6:A9"/>
    <mergeCell ref="A16:B16"/>
    <mergeCell ref="A14:B14"/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2016-08-01T02:01:17Z</cp:lastPrinted>
  <dcterms:created xsi:type="dcterms:W3CDTF">2013-05-28T05:16:27Z</dcterms:created>
  <dcterms:modified xsi:type="dcterms:W3CDTF">2016-08-01T02:01:27Z</dcterms:modified>
  <cp:category/>
  <cp:version/>
  <cp:contentType/>
  <cp:contentStatus/>
</cp:coreProperties>
</file>